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 activeTab="1"/>
  </bookViews>
  <sheets>
    <sheet name="丽水市2019年地方政府债务分地区限额和余额表" sheetId="1" r:id="rId1"/>
    <sheet name="丽水市地方政府债务情况表" sheetId="2" r:id="rId2"/>
  </sheets>
  <calcPr calcId="144525" concurrentCalc="0"/>
</workbook>
</file>

<file path=xl/sharedStrings.xml><?xml version="1.0" encoding="utf-8"?>
<sst xmlns="http://schemas.openxmlformats.org/spreadsheetml/2006/main" count="42">
  <si>
    <t xml:space="preserve"> AND T.AD_CODE_GK=3311 AND T.SET_YEAR_GK=2020</t>
  </si>
  <si>
    <t>上年债务限额及余额预算</t>
  </si>
  <si>
    <t>SET_YEAR_GK#2020</t>
  </si>
  <si>
    <t>SET_YEAR#2019</t>
  </si>
  <si>
    <t>AD_NAME#</t>
  </si>
  <si>
    <t>YBXE_Y1#</t>
  </si>
  <si>
    <t>ZXXE_Y1#</t>
  </si>
  <si>
    <t>YBYE_Y1#</t>
  </si>
  <si>
    <t>ZXYE_Y1#</t>
  </si>
  <si>
    <t>丽水市2019年地方政府债务分地区限额和余额表</t>
  </si>
  <si>
    <t>单位：亿元</t>
  </si>
  <si>
    <t>地   区</t>
  </si>
  <si>
    <t>2019年限额</t>
  </si>
  <si>
    <t>2019年余额</t>
  </si>
  <si>
    <t>小计</t>
  </si>
  <si>
    <t>一般债务</t>
  </si>
  <si>
    <t>专项债务</t>
  </si>
  <si>
    <t>全市</t>
  </si>
  <si>
    <t>其中：市本级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</si>
  <si>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</si>
  <si>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</si>
  <si>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</si>
  <si>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</si>
  <si>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</si>
  <si>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</si>
  <si>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</si>
  <si>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</si>
  <si>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</si>
  <si>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 xml:space="preserve"> 丽水市地方政府债务情况表</t>
  </si>
  <si>
    <t>项目</t>
  </si>
  <si>
    <t>2019年执行数</t>
  </si>
  <si>
    <t>2020年预算数</t>
  </si>
  <si>
    <t>备注</t>
  </si>
  <si>
    <t>一、2019年地方政府债券发行额</t>
  </si>
  <si>
    <t xml:space="preserve">    其中：2019年地方政府债券余额新增限额</t>
  </si>
  <si>
    <t>二、2019年地方政府债务还本额</t>
  </si>
  <si>
    <t>三、2019年末地方政府债务限额</t>
  </si>
  <si>
    <t>四、2020年地方政府债券发行额</t>
  </si>
  <si>
    <t xml:space="preserve">    其中：2020年地方政府债券余额新增限额</t>
  </si>
  <si>
    <t>五、2020年地方政府债务还本额</t>
  </si>
  <si>
    <t>六、2020年末地方政府债务余额限额</t>
  </si>
  <si>
    <t>待省下达后确定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</si>
</sst>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宋体"/>
      <charset val="1"/>
      <scheme val="minor"/>
    </font>
    <font>
      <b/>
      <sz val="15"/>
      <name val="SimSun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25" borderId="9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4" borderId="10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5" borderId="5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2" fillId="12" borderId="6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00B050"/>
  </sheetPr>
  <dimension ref="A1:G21"/>
  <sheetViews>
    <sheetView zoomScale="90" zoomScaleNormal="90" topLeftCell="A4" workbookViewId="0">
      <pane xSplit="1" ySplit="5" topLeftCell="B9" activePane="bottomRight" state="frozen"/>
      <selection/>
      <selection pane="topRight"/>
      <selection pane="bottomLeft"/>
      <selection pane="bottomRight" activeCell="A16" sqref="A16"/>
    </sheetView>
  </sheetViews>
  <sheetFormatPr defaultColWidth="9" defaultRowHeight="13.5" outlineLevelCol="6"/>
  <cols>
    <col min="1" max="1" width="20.125" style="1" customWidth="1"/>
    <col min="2" max="7" width="11.1083333333333" style="16" customWidth="1"/>
    <col min="8" max="8" width="2.575" style="1" customWidth="1"/>
    <col min="9" max="16384" width="9" style="1"/>
  </cols>
  <sheetData>
    <row r="1" ht="22.5" hidden="1" spans="1:2">
      <c r="A1" s="4" t="s">
        <v>0</v>
      </c>
      <c r="B1" s="17" t="s">
        <v>1</v>
      </c>
    </row>
    <row r="2" hidden="1" spans="1:3">
      <c r="A2" s="4" t="s">
        <v>2</v>
      </c>
      <c r="B2" s="17" t="s">
        <v>3</v>
      </c>
      <c r="C2" s="17"/>
    </row>
    <row r="3" hidden="1" spans="1:7">
      <c r="A3" s="4" t="s">
        <v>4</v>
      </c>
      <c r="C3" s="17" t="s">
        <v>5</v>
      </c>
      <c r="D3" s="17" t="s">
        <v>6</v>
      </c>
      <c r="F3" s="17" t="s">
        <v>7</v>
      </c>
      <c r="G3" s="17" t="s">
        <v>8</v>
      </c>
    </row>
    <row r="4" ht="14.3" customHeight="1" spans="1:1">
      <c r="A4" s="4"/>
    </row>
    <row r="5" ht="14.3" customHeight="1" spans="1:1">
      <c r="A5" s="4"/>
    </row>
    <row r="6" ht="28.6" customHeight="1" spans="1:7">
      <c r="A6" s="18" t="s">
        <v>9</v>
      </c>
      <c r="B6" s="18"/>
      <c r="C6" s="18"/>
      <c r="D6" s="18"/>
      <c r="E6" s="18"/>
      <c r="F6" s="18"/>
      <c r="G6" s="18"/>
    </row>
    <row r="7" ht="19.5" spans="1:7">
      <c r="A7" s="18"/>
      <c r="B7" s="18"/>
      <c r="C7" s="3"/>
      <c r="D7" s="3"/>
      <c r="E7" s="3"/>
      <c r="F7" s="3"/>
      <c r="G7" s="18"/>
    </row>
    <row r="8" ht="23" customHeight="1" spans="1:7">
      <c r="A8" s="4"/>
      <c r="B8" s="17"/>
      <c r="G8" s="19" t="s">
        <v>10</v>
      </c>
    </row>
    <row r="9" ht="27" customHeight="1" spans="1:7">
      <c r="A9" s="13" t="s">
        <v>11</v>
      </c>
      <c r="B9" s="13" t="s">
        <v>12</v>
      </c>
      <c r="C9" s="13"/>
      <c r="D9" s="13"/>
      <c r="E9" s="13" t="s">
        <v>13</v>
      </c>
      <c r="F9" s="13"/>
      <c r="G9" s="13"/>
    </row>
    <row r="10" ht="27" customHeight="1" spans="1:7">
      <c r="A10" s="13"/>
      <c r="B10" s="13" t="s">
        <v>14</v>
      </c>
      <c r="C10" s="13" t="s">
        <v>15</v>
      </c>
      <c r="D10" s="13" t="s">
        <v>16</v>
      </c>
      <c r="E10" s="13" t="s">
        <v>14</v>
      </c>
      <c r="F10" s="13" t="s">
        <v>15</v>
      </c>
      <c r="G10" s="13" t="s">
        <v>16</v>
      </c>
    </row>
    <row r="11" ht="27" customHeight="1" spans="1:7">
      <c r="A11" s="13" t="s">
        <v>17</v>
      </c>
      <c r="B11" s="15">
        <f t="shared" ref="B11:G11" si="0">SUM(B12:B21)</f>
        <v>526.07</v>
      </c>
      <c r="C11" s="15">
        <f t="shared" si="0"/>
        <v>319.21</v>
      </c>
      <c r="D11" s="15">
        <f t="shared" si="0"/>
        <v>206.86</v>
      </c>
      <c r="E11" s="15">
        <f t="shared" si="0"/>
        <v>525.738751349</v>
      </c>
      <c r="F11" s="15">
        <f t="shared" si="0"/>
        <v>319.106476349</v>
      </c>
      <c r="G11" s="15">
        <f t="shared" si="0"/>
        <v>206.627332</v>
      </c>
    </row>
    <row r="12" ht="27" customHeight="1" spans="1:7">
      <c r="A12" s="13" t="s">
        <v>18</v>
      </c>
      <c r="B12" s="15">
        <v>135.32</v>
      </c>
      <c r="C12" s="15">
        <v>42.04</v>
      </c>
      <c r="D12" s="15">
        <v>93.28</v>
      </c>
      <c r="E12" s="15">
        <f>F12+G12</f>
        <v>135.15</v>
      </c>
      <c r="F12" s="15">
        <v>42.03</v>
      </c>
      <c r="G12" s="15">
        <v>93.12</v>
      </c>
    </row>
    <row r="13" ht="27" customHeight="1" spans="1:7">
      <c r="A13" s="13" t="s">
        <v>19</v>
      </c>
      <c r="B13" s="15">
        <v>31.12</v>
      </c>
      <c r="C13" s="15">
        <v>24.95</v>
      </c>
      <c r="D13" s="15">
        <v>6.17</v>
      </c>
      <c r="E13" s="15">
        <v>31.0577909095</v>
      </c>
      <c r="F13" s="15">
        <v>24.9403909095</v>
      </c>
      <c r="G13" s="15">
        <v>6.1174</v>
      </c>
    </row>
    <row r="14" ht="27" customHeight="1" spans="1:7">
      <c r="A14" s="13" t="s">
        <v>20</v>
      </c>
      <c r="B14" s="15">
        <v>45.95</v>
      </c>
      <c r="C14" s="15">
        <v>28.36</v>
      </c>
      <c r="D14" s="15">
        <v>17.59</v>
      </c>
      <c r="E14" s="15">
        <v>45.945</v>
      </c>
      <c r="F14" s="15">
        <v>28.355</v>
      </c>
      <c r="G14" s="15">
        <v>17.59</v>
      </c>
    </row>
    <row r="15" ht="27" customHeight="1" spans="1:7">
      <c r="A15" s="13" t="s">
        <v>21</v>
      </c>
      <c r="B15" s="15">
        <v>51.97</v>
      </c>
      <c r="C15" s="15">
        <v>38.83</v>
      </c>
      <c r="D15" s="15">
        <v>13.14</v>
      </c>
      <c r="E15" s="15">
        <v>51.9471818187</v>
      </c>
      <c r="F15" s="15">
        <v>38.8099558187</v>
      </c>
      <c r="G15" s="15">
        <v>13.137226</v>
      </c>
    </row>
    <row r="16" ht="27" customHeight="1" spans="1:7">
      <c r="A16" s="13" t="s">
        <v>22</v>
      </c>
      <c r="B16" s="15">
        <v>51.69</v>
      </c>
      <c r="C16" s="15">
        <v>29.29</v>
      </c>
      <c r="D16" s="15">
        <v>22.4</v>
      </c>
      <c r="E16" s="15">
        <v>51.685</v>
      </c>
      <c r="F16" s="15">
        <v>29.285</v>
      </c>
      <c r="G16" s="15">
        <v>22.4</v>
      </c>
    </row>
    <row r="17" ht="27" customHeight="1" spans="1:7">
      <c r="A17" s="13" t="s">
        <v>23</v>
      </c>
      <c r="B17" s="15">
        <v>46.08</v>
      </c>
      <c r="C17" s="15">
        <v>29.52</v>
      </c>
      <c r="D17" s="15">
        <v>16.56</v>
      </c>
      <c r="E17" s="15">
        <v>46.0610992723</v>
      </c>
      <c r="F17" s="15">
        <v>29.5010992723</v>
      </c>
      <c r="G17" s="15">
        <v>16.56</v>
      </c>
    </row>
    <row r="18" ht="27" customHeight="1" spans="1:7">
      <c r="A18" s="13" t="s">
        <v>24</v>
      </c>
      <c r="B18" s="15">
        <v>30.93</v>
      </c>
      <c r="C18" s="15">
        <v>21.94</v>
      </c>
      <c r="D18" s="15">
        <v>8.99</v>
      </c>
      <c r="E18" s="15">
        <v>30.9196</v>
      </c>
      <c r="F18" s="15">
        <v>21.9319</v>
      </c>
      <c r="G18" s="15">
        <v>8.9877</v>
      </c>
    </row>
    <row r="19" ht="27" customHeight="1" spans="1:7">
      <c r="A19" s="13" t="s">
        <v>25</v>
      </c>
      <c r="B19" s="15">
        <v>31.72</v>
      </c>
      <c r="C19" s="15">
        <v>26.92</v>
      </c>
      <c r="D19" s="15">
        <v>4.8</v>
      </c>
      <c r="E19" s="15">
        <v>31.705527273</v>
      </c>
      <c r="F19" s="15">
        <v>26.905527273</v>
      </c>
      <c r="G19" s="15">
        <v>4.8</v>
      </c>
    </row>
    <row r="20" ht="27" customHeight="1" spans="1:7">
      <c r="A20" s="13" t="s">
        <v>26</v>
      </c>
      <c r="B20" s="15">
        <v>37.33</v>
      </c>
      <c r="C20" s="15">
        <v>34.45</v>
      </c>
      <c r="D20" s="15">
        <v>2.88</v>
      </c>
      <c r="E20" s="15">
        <v>37.320994182</v>
      </c>
      <c r="F20" s="15">
        <v>34.446051182</v>
      </c>
      <c r="G20" s="15">
        <v>2.87</v>
      </c>
    </row>
    <row r="21" ht="27" customHeight="1" spans="1:7">
      <c r="A21" s="13" t="s">
        <v>27</v>
      </c>
      <c r="B21" s="15">
        <v>63.96</v>
      </c>
      <c r="C21" s="15">
        <v>42.91</v>
      </c>
      <c r="D21" s="15">
        <v>21.05</v>
      </c>
      <c r="E21" s="15">
        <v>63.9465578935</v>
      </c>
      <c r="F21" s="15">
        <v>42.9015518935</v>
      </c>
      <c r="G21" s="15">
        <v>21.045006</v>
      </c>
    </row>
  </sheetData>
  <mergeCells count="4">
    <mergeCell ref="A6:G6"/>
    <mergeCell ref="B9:D9"/>
    <mergeCell ref="E9:G9"/>
    <mergeCell ref="A9:A10"/>
  </mergeCells>
  <pageMargins left="0.75" right="0.75" top="0.26875" bottom="0.26875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00B050"/>
    <pageSetUpPr fitToPage="1"/>
  </sheetPr>
  <dimension ref="A1:H12"/>
  <sheetViews>
    <sheetView tabSelected="1" workbookViewId="0">
      <selection activeCell="G6" sqref="G6"/>
    </sheetView>
  </sheetViews>
  <sheetFormatPr defaultColWidth="9" defaultRowHeight="13.5" outlineLevelCol="7"/>
  <cols>
    <col min="1" max="1" width="28.875" style="1" customWidth="1"/>
    <col min="2" max="7" width="9.5" style="1" customWidth="1"/>
    <col min="8" max="8" width="10.625" style="2" customWidth="1"/>
    <col min="9" max="16384" width="9" style="1"/>
  </cols>
  <sheetData>
    <row r="1" ht="30" customHeight="1" spans="1:8">
      <c r="A1" s="3" t="s">
        <v>28</v>
      </c>
      <c r="B1" s="3"/>
      <c r="C1" s="3"/>
      <c r="D1" s="3"/>
      <c r="E1" s="3"/>
      <c r="F1" s="3"/>
      <c r="G1" s="3"/>
      <c r="H1" s="3"/>
    </row>
    <row r="2" ht="22" customHeight="1" spans="1:8">
      <c r="A2" s="4"/>
      <c r="B2" s="4"/>
      <c r="C2" s="4"/>
      <c r="E2" s="5"/>
      <c r="G2" s="6"/>
      <c r="H2" s="7" t="s">
        <v>10</v>
      </c>
    </row>
    <row r="3" ht="33" customHeight="1" spans="1:8">
      <c r="A3" s="8" t="s">
        <v>29</v>
      </c>
      <c r="B3" s="8"/>
      <c r="C3" s="8" t="s">
        <v>30</v>
      </c>
      <c r="D3" s="8"/>
      <c r="E3" s="9" t="s">
        <v>31</v>
      </c>
      <c r="F3" s="10"/>
      <c r="G3" s="11"/>
      <c r="H3" s="12" t="s">
        <v>32</v>
      </c>
    </row>
    <row r="4" ht="33" customHeight="1" spans="1:8">
      <c r="A4" s="8"/>
      <c r="B4" s="8" t="s">
        <v>14</v>
      </c>
      <c r="C4" s="13" t="s">
        <v>15</v>
      </c>
      <c r="D4" s="13" t="s">
        <v>16</v>
      </c>
      <c r="E4" s="8" t="s">
        <v>14</v>
      </c>
      <c r="F4" s="13" t="s">
        <v>15</v>
      </c>
      <c r="G4" s="13" t="s">
        <v>16</v>
      </c>
      <c r="H4" s="12"/>
    </row>
    <row r="5" ht="33" customHeight="1" spans="1:8">
      <c r="A5" s="14" t="s">
        <v>33</v>
      </c>
      <c r="B5" s="13">
        <f t="shared" ref="B5:B8" si="0">C5+D5</f>
        <v>125.6</v>
      </c>
      <c r="C5" s="15">
        <v>64.1</v>
      </c>
      <c r="D5" s="15">
        <v>61.5</v>
      </c>
      <c r="E5" s="15"/>
      <c r="F5" s="15"/>
      <c r="G5" s="15"/>
      <c r="H5" s="12"/>
    </row>
    <row r="6" ht="33" customHeight="1" spans="1:8">
      <c r="A6" s="14" t="s">
        <v>34</v>
      </c>
      <c r="B6" s="13">
        <f t="shared" si="0"/>
        <v>101</v>
      </c>
      <c r="C6" s="15">
        <v>59.5</v>
      </c>
      <c r="D6" s="15">
        <v>41.5</v>
      </c>
      <c r="E6" s="15"/>
      <c r="F6" s="15"/>
      <c r="G6" s="15"/>
      <c r="H6" s="12"/>
    </row>
    <row r="7" ht="33" customHeight="1" spans="1:8">
      <c r="A7" s="14" t="s">
        <v>35</v>
      </c>
      <c r="B7" s="13">
        <f t="shared" si="0"/>
        <v>24.82</v>
      </c>
      <c r="C7" s="15">
        <v>4.63</v>
      </c>
      <c r="D7" s="15">
        <v>20.19</v>
      </c>
      <c r="E7" s="15"/>
      <c r="F7" s="15"/>
      <c r="G7" s="15"/>
      <c r="H7" s="12"/>
    </row>
    <row r="8" ht="33" customHeight="1" spans="1:8">
      <c r="A8" s="14" t="s">
        <v>36</v>
      </c>
      <c r="B8" s="13">
        <f t="shared" si="0"/>
        <v>526.07</v>
      </c>
      <c r="C8" s="15">
        <v>319.21</v>
      </c>
      <c r="D8" s="15">
        <v>206.86</v>
      </c>
      <c r="E8" s="15"/>
      <c r="F8" s="8"/>
      <c r="G8" s="8"/>
      <c r="H8" s="12"/>
    </row>
    <row r="9" ht="33" customHeight="1" spans="1:8">
      <c r="A9" s="14" t="s">
        <v>37</v>
      </c>
      <c r="B9" s="13"/>
      <c r="C9" s="15"/>
      <c r="D9" s="15"/>
      <c r="E9" s="15">
        <f t="shared" ref="E9:E11" si="1">F9+G9</f>
        <v>47.9</v>
      </c>
      <c r="F9" s="15">
        <v>33.5</v>
      </c>
      <c r="G9" s="8">
        <v>14.4</v>
      </c>
      <c r="H9" s="12"/>
    </row>
    <row r="10" ht="33" customHeight="1" spans="1:8">
      <c r="A10" s="14" t="s">
        <v>38</v>
      </c>
      <c r="B10" s="13"/>
      <c r="C10" s="15"/>
      <c r="D10" s="15"/>
      <c r="E10" s="15">
        <f t="shared" si="1"/>
        <v>47.9</v>
      </c>
      <c r="F10" s="15">
        <v>33.5</v>
      </c>
      <c r="G10" s="8">
        <v>14.4</v>
      </c>
      <c r="H10" s="12"/>
    </row>
    <row r="11" ht="33" customHeight="1" spans="1:8">
      <c r="A11" s="14" t="s">
        <v>39</v>
      </c>
      <c r="B11" s="13"/>
      <c r="C11" s="8"/>
      <c r="D11" s="8"/>
      <c r="E11" s="15">
        <f t="shared" si="1"/>
        <v>11.43</v>
      </c>
      <c r="F11" s="8">
        <v>8.07</v>
      </c>
      <c r="G11" s="8">
        <v>3.36</v>
      </c>
      <c r="H11" s="12"/>
    </row>
    <row r="12" ht="33" customHeight="1" spans="1:8">
      <c r="A12" s="14" t="s">
        <v>40</v>
      </c>
      <c r="B12" s="13"/>
      <c r="C12" s="8"/>
      <c r="D12" s="8"/>
      <c r="E12" s="8"/>
      <c r="F12" s="8"/>
      <c r="G12" s="8"/>
      <c r="H12" s="12" t="s">
        <v>41</v>
      </c>
    </row>
  </sheetData>
  <mergeCells count="3">
    <mergeCell ref="A1:H1"/>
    <mergeCell ref="E3:G3"/>
    <mergeCell ref="A3:A4"/>
  </mergeCells>
  <pageMargins left="0.75" right="0.75" top="1" bottom="1" header="0.511805555555556" footer="0.511805555555556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丽水市2019年地方政府债务分地区限额和余额表</vt:lpstr>
      <vt:lpstr>丽水市地方政府债务情况表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傅婕</dc:creator>
  <dcterms:created xsi:type="dcterms:W3CDTF">2020-05-08T03:51:20Z</dcterms:created>
  <dcterms:modified xsi:type="dcterms:W3CDTF">2020-05-08T03:58:27Z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