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项目表" sheetId="4" r:id="rId1"/>
  </sheets>
  <definedNames>
    <definedName name="_xlnm._FilterDatabase" localSheetId="0" hidden="1">项目表!$A$2:$N$35</definedName>
    <definedName name="_xlnm.Print_Area" localSheetId="0">项目表!$1:$35</definedName>
    <definedName name="_xlnm.Print_Titles" localSheetId="0">项目表!$2:$2</definedName>
  </definedNames>
  <calcPr calcId="144525"/>
</workbook>
</file>

<file path=xl/sharedStrings.xml><?xml version="1.0" encoding="utf-8"?>
<sst xmlns="http://schemas.openxmlformats.org/spreadsheetml/2006/main" count="180" uniqueCount="127">
  <si>
    <r>
      <rPr>
        <sz val="16"/>
        <color indexed="8"/>
        <rFont val="黑体"/>
        <charset val="134"/>
      </rPr>
      <t>附件</t>
    </r>
    <r>
      <rPr>
        <b/>
        <sz val="16"/>
        <color indexed="8"/>
        <rFont val="方正大标宋简体"/>
        <charset val="134"/>
      </rPr>
      <t xml:space="preserve"> </t>
    </r>
    <r>
      <rPr>
        <b/>
        <sz val="16"/>
        <color indexed="8"/>
        <rFont val="方正大标宋简体"/>
        <charset val="134"/>
      </rPr>
      <t xml:space="preserve">                               </t>
    </r>
    <r>
      <rPr>
        <sz val="16"/>
        <color indexed="8"/>
        <rFont val="方正大标宋简体"/>
        <charset val="134"/>
      </rPr>
      <t>丽水市“十三五”重大医疗卫生基本建设项目表</t>
    </r>
  </si>
  <si>
    <t>序号</t>
  </si>
  <si>
    <t>项目名称</t>
  </si>
  <si>
    <t>建设性质</t>
  </si>
  <si>
    <t>建设地点</t>
  </si>
  <si>
    <t>建设内容和规模</t>
  </si>
  <si>
    <t>规划     总投资（万元）</t>
  </si>
  <si>
    <t>到2015年底累计完成投资（万元）</t>
  </si>
  <si>
    <t>2016年计划投资（万元）</t>
  </si>
  <si>
    <t>“十三五”规划计划完成投资（万元）</t>
  </si>
  <si>
    <t>已（预计）开工时间</t>
  </si>
  <si>
    <t>预计竣工时间</t>
  </si>
  <si>
    <t>备注</t>
  </si>
  <si>
    <t>丽水市中心医院内科大楼</t>
  </si>
  <si>
    <t>新建</t>
  </si>
  <si>
    <t>丽水市中心医院院内</t>
  </si>
  <si>
    <t>建筑面积82600㎡。</t>
  </si>
  <si>
    <t>根据原卫校搬迁进度实施</t>
  </si>
  <si>
    <t>丽水市中心医院食堂改造项目</t>
  </si>
  <si>
    <t>新建食堂主楼5层，总建筑面积7550㎡，主要为餐厅、室外配套工程等。</t>
  </si>
  <si>
    <t>丽水市中心医院停车楼及后勤楼</t>
  </si>
  <si>
    <t>院内</t>
  </si>
  <si>
    <t>总建筑面积31500㎡，其中行政后勤楼8000㎡，停车楼23500㎡，地下3层，地面5层。</t>
  </si>
  <si>
    <t>根据原卫校搬迁进度实施及拆迁进度实施</t>
  </si>
  <si>
    <t>丽水市中心医院全科医生培训基地</t>
  </si>
  <si>
    <t>续建</t>
  </si>
  <si>
    <t>丽水卫校西侧</t>
  </si>
  <si>
    <t>总建设面积15332㎡（不包括地下室6000.37㎡），占地面积6304㎡。</t>
  </si>
  <si>
    <t>丽水市人民医院东城院区工程</t>
  </si>
  <si>
    <t>丽水市丽阳街与凉塘路交叉路口西南侧</t>
  </si>
  <si>
    <t>占地面积70976㎡；总建筑面积152734.48㎡，设置床位800张。</t>
  </si>
  <si>
    <t>2018年</t>
  </si>
  <si>
    <t>丽水市第二人民医院迁建项目</t>
  </si>
  <si>
    <t>联城区块花街村</t>
  </si>
  <si>
    <t>用地面积51959㎡，建筑面积47813㎡，规划床位800张。</t>
  </si>
  <si>
    <t>丽水市第二人民医院迁建项目三期工程（新建老年医疗综合楼）</t>
  </si>
  <si>
    <t>新建老年医疗综合楼，项目建设用地面积约为10000㎡（合15亩），建筑面积45600㎡（含地下车库建筑面积10000㎡）。设置功能包括老年门诊、医技、病房等。设置老年专科床位600张，总投资2.28亿元。</t>
  </si>
  <si>
    <t>2019年</t>
  </si>
  <si>
    <t>2022年</t>
  </si>
  <si>
    <t>丽水中医院市中医全科医学中心项目</t>
  </si>
  <si>
    <t>市卫生监督所原址</t>
  </si>
  <si>
    <t>用地面积约3500㎡，建筑面积约10000㎡。主要功能为全市中医全科医师基地中心，完善中医药大学附属医院配套设施。</t>
  </si>
  <si>
    <t>丽水市中医院门诊综合加层项目</t>
  </si>
  <si>
    <t>大众街239号</t>
  </si>
  <si>
    <t>在现门诊楼上实现加层，加至11层。新增建筑面积约15000㎡，以门诊、医技功能拓展为主。</t>
  </si>
  <si>
    <t>丽水护士学校迁建项目</t>
  </si>
  <si>
    <t>绕城公路以北、在建的丽水市第二人民医院以东地块</t>
  </si>
  <si>
    <t>用地面积36000㎡，总建筑面积30362㎡，建设内容包括为教学用房、培训中心、住宿用房及各类球场、停车场、运动场等。</t>
  </si>
  <si>
    <t>2021年</t>
  </si>
  <si>
    <t>丽水市口腔医院</t>
  </si>
  <si>
    <t>九里村</t>
  </si>
  <si>
    <r>
      <rPr>
        <sz val="9"/>
        <color indexed="8"/>
        <rFont val="宋体"/>
        <charset val="134"/>
      </rPr>
      <t>总规划用地</t>
    </r>
    <r>
      <rPr>
        <sz val="9"/>
        <color indexed="8"/>
        <rFont val="Times New Roman"/>
        <charset val="134"/>
      </rPr>
      <t>15</t>
    </r>
    <r>
      <rPr>
        <sz val="9"/>
        <color indexed="8"/>
        <rFont val="宋体"/>
        <charset val="134"/>
      </rPr>
      <t>亩，一期建筑</t>
    </r>
    <r>
      <rPr>
        <sz val="9"/>
        <color indexed="8"/>
        <rFont val="Times New Roman"/>
        <charset val="134"/>
      </rPr>
      <t>7000</t>
    </r>
    <r>
      <rPr>
        <sz val="9"/>
        <color indexed="8"/>
        <rFont val="宋体"/>
        <charset val="134"/>
      </rPr>
      <t>平方米，总建筑</t>
    </r>
    <r>
      <rPr>
        <sz val="9"/>
        <color indexed="8"/>
        <rFont val="Times New Roman"/>
        <charset val="134"/>
      </rPr>
      <t>15000</t>
    </r>
    <r>
      <rPr>
        <sz val="9"/>
        <color indexed="8"/>
        <rFont val="宋体"/>
        <charset val="134"/>
      </rPr>
      <t>平方米。</t>
    </r>
  </si>
  <si>
    <t>社会资本投资</t>
  </si>
  <si>
    <t>丽水万丰中西医结合医院</t>
  </si>
  <si>
    <t>床位150张，总用地8833㎡，总建筑17626.05㎡。</t>
  </si>
  <si>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017年</t>
    </r>
  </si>
  <si>
    <t>丽水田氏骨科医院</t>
  </si>
  <si>
    <t>丽水南城秀山路与桐岭街交叉口西北侧地块</t>
  </si>
  <si>
    <t>建设总用地面积35亩，门急诊和住院楼建筑面积17486.22㎡；辅助楼1639.71㎡；门卫39.68㎡，病床规模为200张。</t>
  </si>
  <si>
    <t>丽水华侨康福医院</t>
  </si>
  <si>
    <t>市区环城路以东，好溪东岸与东方明珠以北</t>
  </si>
  <si>
    <t>规划床位248张,用地面积29016㎡，总建筑面积62250㎡，其中地上面积45450㎡。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</si>
  <si>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</t>
    </r>
  </si>
  <si>
    <r>
      <rPr>
        <sz val="9"/>
        <color indexed="8"/>
        <rFont val="宋体"/>
        <charset val="134"/>
      </rPr>
      <t>202</t>
    </r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年</t>
    </r>
  </si>
  <si>
    <t>丽水市莲都区人民医院</t>
  </si>
  <si>
    <t>莲都区碧湖镇(莲都区人民医院院区内)</t>
  </si>
  <si>
    <t>总规划用地52.65亩,其中现有30.05亩,一期门诊医技住院综合楼,地上建筑面积12069.6㎡,地下室建筑面积2000㎡。</t>
  </si>
  <si>
    <t>丽水市钭氏医院</t>
  </si>
  <si>
    <t>丽水市莲都区联城街道武平路与联城路之间区块</t>
  </si>
  <si>
    <t>用地35亩，建筑面积23400㎡，床位200张。</t>
  </si>
  <si>
    <t>缙云县人民医院迁建项目</t>
  </si>
  <si>
    <t>缙云五云</t>
  </si>
  <si>
    <t>规划床位900张，分二期建设，一期建设规模600张，项目总用地185亩，一期总建筑面积98871㎡，其中地下面积24000㎡，主要建设内容为门急诊、住院、医技、感染楼、后勤楼、保障、行政管理用房及附属设施等功能，项目先实施一期工程。</t>
  </si>
  <si>
    <t>2014年</t>
  </si>
  <si>
    <t>龙泉市中医院迁建工程</t>
  </si>
  <si>
    <t>龙泉市城区内</t>
  </si>
  <si>
    <t>占地面积12000㎡，总建筑面积19150㎡，床位250张。包括医技急诊楼、住院楼、医疗辅助用房，以及垃圾、污水处理等附属设施。</t>
  </si>
  <si>
    <t>PPP项目</t>
  </si>
  <si>
    <t>青田县人民医院医技综合楼及医疗服务配套用房</t>
  </si>
  <si>
    <t>瓯南街道</t>
  </si>
  <si>
    <t>总建筑面积13500㎡，包括医技综合楼、医诊副楼、配套服务用房建设。</t>
  </si>
  <si>
    <t>青田县康宁医院</t>
  </si>
  <si>
    <t>项目总用地18000㎡，新建总建筑面积24000㎡，拟设床位320张，主要设内科、外科、妇科和预防保健科等内容。</t>
  </si>
  <si>
    <t>青田县康复医院</t>
  </si>
  <si>
    <t>油竹</t>
  </si>
  <si>
    <t>项目总用地20000㎡，新建总建筑面积24000㎡，主要由门诊、住院、医技办公及后勤保障等用房组成,设置病床200张。</t>
  </si>
  <si>
    <t>青田县妇女儿童专科医院</t>
  </si>
  <si>
    <t>占地面积10000㎡，建筑面积12000㎡。建设内容：包括门诊、住院楼、办公室、计划生育服务中心、职工生活用房、附属用房等。</t>
  </si>
  <si>
    <t>青田县疾病预防控制中心迁建</t>
  </si>
  <si>
    <t>占地面积10000㎡，建筑面积8000㎡。建设内容：包括实验楼、办公室、附属用房、负压病房、仓库、职工休息室等。</t>
  </si>
  <si>
    <t>青田县第二人民医院(沙埠院区）</t>
  </si>
  <si>
    <t>温溪</t>
  </si>
  <si>
    <t>项目计划用地23000㎡，项目占地面积10000㎡，总建筑面积30000㎡。包括门诊大楼、住院大楼、医技楼、职工宿舍周转房等，设置病床200张。</t>
  </si>
  <si>
    <t>遂昌县人民医院迁建项目</t>
  </si>
  <si>
    <t>遂昌县妙高街道古院区块</t>
  </si>
  <si>
    <t>规划床位600张，一期用地面积66660㎡（约合100亩），总建筑面积80000㎡。</t>
  </si>
  <si>
    <t>遂昌康复医院</t>
  </si>
  <si>
    <t>遂昌县妙高街道牡丹亭路</t>
  </si>
  <si>
    <t>占地：19725㎡；建筑：34450㎡；床位：200张。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</si>
  <si>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014年8月</t>
    </r>
  </si>
  <si>
    <t>景宁畲族自治县民族医院一期（县人民医院迁建）</t>
  </si>
  <si>
    <t>城北鸭蛋坑区块</t>
  </si>
  <si>
    <t>规划床位550张，一期用地面积68407.98㎡（约合102亩），总建筑面积76721.75㎡（其中地下建筑面积18989.75㎡）。一期建设项目包含门诊楼、急诊楼、医技楼、住院楼、畲医畲药陈列馆、国际体检中心等。</t>
  </si>
  <si>
    <t>松阳县古市医院迁建工程一期</t>
  </si>
  <si>
    <t>松阳县古市镇龙丽公路西南面广场区块</t>
  </si>
  <si>
    <t>新建急诊、门诊、医技、病房等功能用房和辅助设施（包括医疗综合楼21948㎡、后勤楼1258㎡、门卫室50㎡、垃圾暂存房100㎡），设置床位150张，总用地面积41.64亩，建筑面积23400㎡。</t>
  </si>
  <si>
    <t>庆元县人民医院迁建工程</t>
  </si>
  <si>
    <t>濛洲街道南门洋区块</t>
  </si>
  <si>
    <t>总用地面积约80000㎡（合120亩），总建筑面积98000㎡（其中地面建筑面积70000㎡，地下建筑面积28000㎡），设置床位800张。建设内容：门诊楼、急诊楼、住院楼、医技楼、技能中心、后勤用房、污水处理中心、康复楼等。</t>
  </si>
  <si>
    <t>2024年</t>
  </si>
  <si>
    <t>庆元县公共卫生服务中心</t>
  </si>
  <si>
    <t>濛洲街道(元帅公庙区块)</t>
  </si>
  <si>
    <t>占地面积15亩，总建筑面积8000㎡。</t>
  </si>
  <si>
    <t>2016年</t>
  </si>
  <si>
    <t>庆元县精神卫生中心建设项目</t>
  </si>
  <si>
    <t>屏都街道</t>
  </si>
  <si>
    <t>占地面积20亩，建筑面积6200㎡，床位100张。</t>
  </si>
  <si>
    <t>2017年</t>
  </si>
  <si>
    <t>云和县中医院扩建工程</t>
  </si>
  <si>
    <t>扩建</t>
  </si>
  <si>
    <t>原云和县中医院</t>
  </si>
  <si>
    <t>结合混合所有制改革，一期建设基础医疗配套项目。投资1亿元左右，在中医院的东面原稽征所地块基础上再建一撞10000㎡病房和一撞2000㎡医技楼，床位增加到300张。二期建设具有全国特色的养生养老文化中心。</t>
  </si>
  <si>
    <t>2020年</t>
  </si>
  <si>
    <t>云和县医养结合的养老康复中心</t>
  </si>
  <si>
    <t>云和县人民医院东面</t>
  </si>
  <si>
    <t>在医院东面建设医养结合的养老康复中心，用地面积30亩，建筑面积为10000㎡，经营模式为公私合营或委托民营。</t>
  </si>
  <si>
    <t xml:space="preserve">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</si>
</sst>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yyyy&quot;年&quot;m&quot;月&quot;;@"/>
  </numFmts>
  <fonts count="3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16"/>
      <color indexed="8"/>
      <name val="黑体"/>
      <charset val="134"/>
    </font>
    <font>
      <b/>
      <sz val="16"/>
      <color indexed="8"/>
      <name val="方正大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11"/>
      <color indexed="8"/>
      <name val="宋体"/>
      <charset val="134"/>
    </font>
    <font>
      <sz val="9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6"/>
      <color indexed="8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left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left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left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8" fontId="7" fillId="0" borderId="2" xfId="5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9" fillId="0" borderId="0" xfId="0" applyFont="1">
      <alignment vertical="center"/>
    </xf>
    <xf numFmtId="179" fontId="5" fillId="0" borderId="2" xfId="0" applyNumberFormat="1" applyFont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57" fontId="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1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57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>
      <alignment vertical="center"/>
    </xf>
    <xf numFmtId="179" fontId="7" fillId="0" borderId="2" xfId="0" applyNumberFormat="1" applyFont="1" applyFill="1" applyBorder="1" applyAlignment="1">
      <alignment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topLeftCell="A25" workbookViewId="0">
      <selection activeCell="E27" sqref="E27"/>
    </sheetView>
  </sheetViews>
  <sheetFormatPr defaultColWidth="9" defaultRowHeight="13.5"/>
  <cols>
    <col min="1" max="1" width="5" customWidth="1"/>
    <col min="2" max="2" width="14.75" customWidth="1"/>
    <col min="3" max="3" width="5.375" customWidth="1"/>
    <col min="4" max="4" width="10.625" customWidth="1"/>
    <col min="5" max="5" width="34.375" customWidth="1"/>
    <col min="8" max="8" width="8" customWidth="1"/>
    <col min="10" max="10" width="8.75" customWidth="1"/>
    <col min="11" max="11" width="10" customWidth="1"/>
    <col min="12" max="12" width="8.875" customWidth="1"/>
  </cols>
  <sheetData>
    <row r="1" ht="25.5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60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46" t="s">
        <v>10</v>
      </c>
      <c r="K2" s="46" t="s">
        <v>11</v>
      </c>
      <c r="L2" s="9" t="s">
        <v>12</v>
      </c>
    </row>
    <row r="3" s="1" customFormat="1" ht="33.75" spans="1:12">
      <c r="A3" s="10">
        <v>1</v>
      </c>
      <c r="B3" s="11" t="s">
        <v>13</v>
      </c>
      <c r="C3" s="10" t="s">
        <v>14</v>
      </c>
      <c r="D3" s="11" t="s">
        <v>15</v>
      </c>
      <c r="E3" s="11" t="s">
        <v>16</v>
      </c>
      <c r="F3" s="10">
        <v>46450</v>
      </c>
      <c r="G3" s="10"/>
      <c r="H3" s="10"/>
      <c r="I3" s="10">
        <v>46450</v>
      </c>
      <c r="J3" s="47">
        <v>42370</v>
      </c>
      <c r="K3" s="47">
        <v>43983</v>
      </c>
      <c r="L3" s="48" t="s">
        <v>17</v>
      </c>
    </row>
    <row r="4" s="1" customFormat="1" ht="30.75" customHeight="1" spans="1:12">
      <c r="A4" s="10">
        <f t="shared" ref="A4:A35" si="0">A3+1</f>
        <v>2</v>
      </c>
      <c r="B4" s="11" t="s">
        <v>18</v>
      </c>
      <c r="C4" s="10" t="s">
        <v>14</v>
      </c>
      <c r="D4" s="11" t="s">
        <v>15</v>
      </c>
      <c r="E4" s="11" t="s">
        <v>19</v>
      </c>
      <c r="F4" s="10">
        <v>3577</v>
      </c>
      <c r="G4" s="10"/>
      <c r="H4" s="10"/>
      <c r="I4" s="10">
        <v>3577</v>
      </c>
      <c r="J4" s="47">
        <v>42371</v>
      </c>
      <c r="K4" s="49">
        <v>42767</v>
      </c>
      <c r="L4" s="48"/>
    </row>
    <row r="5" s="1" customFormat="1" ht="45" spans="1:12">
      <c r="A5" s="10">
        <f t="shared" si="0"/>
        <v>3</v>
      </c>
      <c r="B5" s="11" t="s">
        <v>20</v>
      </c>
      <c r="C5" s="10" t="s">
        <v>14</v>
      </c>
      <c r="D5" s="11" t="s">
        <v>21</v>
      </c>
      <c r="E5" s="11" t="s">
        <v>22</v>
      </c>
      <c r="F5" s="10">
        <v>14008</v>
      </c>
      <c r="G5" s="10"/>
      <c r="H5" s="10"/>
      <c r="I5" s="10">
        <v>14008</v>
      </c>
      <c r="J5" s="49">
        <v>42583</v>
      </c>
      <c r="K5" s="49">
        <v>43800</v>
      </c>
      <c r="L5" s="48" t="s">
        <v>23</v>
      </c>
    </row>
    <row r="6" s="2" customFormat="1" ht="32.25" customHeight="1" spans="1:12">
      <c r="A6" s="10">
        <f t="shared" si="0"/>
        <v>4</v>
      </c>
      <c r="B6" s="12" t="s">
        <v>24</v>
      </c>
      <c r="C6" s="13" t="s">
        <v>25</v>
      </c>
      <c r="D6" s="12" t="s">
        <v>26</v>
      </c>
      <c r="E6" s="12" t="s">
        <v>27</v>
      </c>
      <c r="F6" s="13">
        <v>9866.54</v>
      </c>
      <c r="G6" s="13">
        <v>4500</v>
      </c>
      <c r="H6" s="13">
        <v>5066.54</v>
      </c>
      <c r="I6" s="13">
        <v>5366.54</v>
      </c>
      <c r="J6" s="50">
        <v>41791</v>
      </c>
      <c r="K6" s="50">
        <v>42583</v>
      </c>
      <c r="L6" s="51"/>
    </row>
    <row r="7" s="1" customFormat="1" ht="45" customHeight="1" spans="1:12">
      <c r="A7" s="10">
        <f t="shared" si="0"/>
        <v>5</v>
      </c>
      <c r="B7" s="12" t="s">
        <v>28</v>
      </c>
      <c r="C7" s="14" t="s">
        <v>25</v>
      </c>
      <c r="D7" s="12" t="s">
        <v>29</v>
      </c>
      <c r="E7" s="12" t="s">
        <v>30</v>
      </c>
      <c r="F7" s="13">
        <v>101385</v>
      </c>
      <c r="G7" s="13">
        <v>26672</v>
      </c>
      <c r="H7" s="13">
        <v>20000</v>
      </c>
      <c r="I7" s="13">
        <v>74713</v>
      </c>
      <c r="J7" s="50">
        <v>42339</v>
      </c>
      <c r="K7" s="50" t="s">
        <v>31</v>
      </c>
      <c r="L7" s="52"/>
    </row>
    <row r="8" s="3" customFormat="1" ht="30" customHeight="1" spans="1:14">
      <c r="A8" s="10">
        <f t="shared" si="0"/>
        <v>6</v>
      </c>
      <c r="B8" s="15" t="s">
        <v>32</v>
      </c>
      <c r="C8" s="16" t="s">
        <v>25</v>
      </c>
      <c r="D8" s="15" t="s">
        <v>33</v>
      </c>
      <c r="E8" s="15" t="s">
        <v>34</v>
      </c>
      <c r="F8" s="16">
        <v>20377.51</v>
      </c>
      <c r="G8" s="17">
        <v>19222</v>
      </c>
      <c r="H8" s="17">
        <v>325</v>
      </c>
      <c r="I8" s="37">
        <v>1156</v>
      </c>
      <c r="J8" s="53">
        <v>40878</v>
      </c>
      <c r="K8" s="53">
        <v>42522</v>
      </c>
      <c r="L8" s="37"/>
      <c r="M8" s="54"/>
      <c r="N8" s="54"/>
    </row>
    <row r="9" s="4" customFormat="1" ht="61.5" customHeight="1" spans="1:14">
      <c r="A9" s="18">
        <f t="shared" si="0"/>
        <v>7</v>
      </c>
      <c r="B9" s="19" t="s">
        <v>35</v>
      </c>
      <c r="C9" s="20" t="s">
        <v>14</v>
      </c>
      <c r="D9" s="19" t="s">
        <v>33</v>
      </c>
      <c r="E9" s="19" t="s">
        <v>36</v>
      </c>
      <c r="F9" s="21">
        <v>22800</v>
      </c>
      <c r="G9" s="22"/>
      <c r="H9" s="22"/>
      <c r="I9" s="35">
        <v>22800</v>
      </c>
      <c r="J9" s="55" t="s">
        <v>37</v>
      </c>
      <c r="K9" s="21" t="s">
        <v>38</v>
      </c>
      <c r="L9" s="56"/>
      <c r="M9" s="57"/>
      <c r="N9" s="57"/>
    </row>
    <row r="10" s="4" customFormat="1" ht="47.25" customHeight="1" spans="1:14">
      <c r="A10" s="18">
        <f t="shared" si="0"/>
        <v>8</v>
      </c>
      <c r="B10" s="19" t="s">
        <v>39</v>
      </c>
      <c r="C10" s="20" t="s">
        <v>14</v>
      </c>
      <c r="D10" s="19" t="s">
        <v>40</v>
      </c>
      <c r="E10" s="19" t="s">
        <v>41</v>
      </c>
      <c r="F10" s="22">
        <v>15000</v>
      </c>
      <c r="G10" s="22"/>
      <c r="H10" s="22"/>
      <c r="I10" s="35">
        <v>15000</v>
      </c>
      <c r="J10" s="55">
        <v>43252</v>
      </c>
      <c r="K10" s="55">
        <v>43800</v>
      </c>
      <c r="L10" s="58"/>
      <c r="M10" s="57"/>
      <c r="N10" s="57"/>
    </row>
    <row r="11" s="4" customFormat="1" ht="39.75" customHeight="1" spans="1:14">
      <c r="A11" s="18">
        <f t="shared" si="0"/>
        <v>9</v>
      </c>
      <c r="B11" s="19" t="s">
        <v>42</v>
      </c>
      <c r="C11" s="20" t="s">
        <v>14</v>
      </c>
      <c r="D11" s="19" t="s">
        <v>43</v>
      </c>
      <c r="E11" s="19" t="s">
        <v>44</v>
      </c>
      <c r="F11" s="22">
        <v>17500</v>
      </c>
      <c r="G11" s="22"/>
      <c r="H11" s="22"/>
      <c r="I11" s="35">
        <v>17500</v>
      </c>
      <c r="J11" s="55">
        <v>43617</v>
      </c>
      <c r="K11" s="55">
        <v>44531</v>
      </c>
      <c r="L11" s="35"/>
      <c r="M11" s="57"/>
      <c r="N11" s="57"/>
    </row>
    <row r="12" s="4" customFormat="1" ht="55.5" customHeight="1" spans="1:14">
      <c r="A12" s="18">
        <f t="shared" si="0"/>
        <v>10</v>
      </c>
      <c r="B12" s="23" t="s">
        <v>45</v>
      </c>
      <c r="C12" s="24" t="s">
        <v>14</v>
      </c>
      <c r="D12" s="23" t="s">
        <v>46</v>
      </c>
      <c r="E12" s="23" t="s">
        <v>47</v>
      </c>
      <c r="F12" s="25">
        <v>13559</v>
      </c>
      <c r="G12" s="25"/>
      <c r="H12" s="25"/>
      <c r="I12" s="59">
        <v>13559</v>
      </c>
      <c r="J12" s="60" t="s">
        <v>31</v>
      </c>
      <c r="K12" s="60" t="s">
        <v>48</v>
      </c>
      <c r="L12" s="59"/>
      <c r="M12" s="57"/>
      <c r="N12" s="57"/>
    </row>
    <row r="13" s="3" customFormat="1" ht="36" customHeight="1" spans="1:14">
      <c r="A13" s="10">
        <f t="shared" si="0"/>
        <v>11</v>
      </c>
      <c r="B13" s="12" t="s">
        <v>49</v>
      </c>
      <c r="C13" s="13" t="s">
        <v>14</v>
      </c>
      <c r="D13" s="26" t="s">
        <v>50</v>
      </c>
      <c r="E13" s="12" t="s">
        <v>51</v>
      </c>
      <c r="F13" s="27">
        <v>15000</v>
      </c>
      <c r="G13" s="27"/>
      <c r="H13" s="27"/>
      <c r="I13" s="27">
        <v>7000</v>
      </c>
      <c r="J13" s="61">
        <v>42705</v>
      </c>
      <c r="K13" s="61">
        <v>43800</v>
      </c>
      <c r="L13" s="26" t="s">
        <v>52</v>
      </c>
      <c r="M13" s="54"/>
      <c r="N13" s="54"/>
    </row>
    <row r="14" s="5" customFormat="1" ht="33" customHeight="1" spans="1:14">
      <c r="A14" s="10">
        <f t="shared" si="0"/>
        <v>12</v>
      </c>
      <c r="B14" s="28" t="s">
        <v>53</v>
      </c>
      <c r="C14" s="29" t="s">
        <v>14</v>
      </c>
      <c r="D14" s="28" t="s">
        <v>50</v>
      </c>
      <c r="E14" s="28" t="s">
        <v>54</v>
      </c>
      <c r="F14" s="29">
        <v>13000</v>
      </c>
      <c r="G14" s="30">
        <v>5000</v>
      </c>
      <c r="H14" s="30">
        <v>6000</v>
      </c>
      <c r="I14" s="62">
        <v>8000</v>
      </c>
      <c r="J14" s="63">
        <v>42339</v>
      </c>
      <c r="K14" s="63" t="s">
        <v>55</v>
      </c>
      <c r="L14" s="62" t="s">
        <v>52</v>
      </c>
      <c r="M14" s="64"/>
      <c r="N14" s="64"/>
    </row>
    <row r="15" s="1" customFormat="1" ht="52.5" customHeight="1" spans="1:12">
      <c r="A15" s="10">
        <f t="shared" si="0"/>
        <v>13</v>
      </c>
      <c r="B15" s="12" t="s">
        <v>56</v>
      </c>
      <c r="C15" s="13" t="s">
        <v>25</v>
      </c>
      <c r="D15" s="12" t="s">
        <v>57</v>
      </c>
      <c r="E15" s="31" t="s">
        <v>58</v>
      </c>
      <c r="F15" s="13">
        <v>16000</v>
      </c>
      <c r="G15" s="13">
        <v>3887</v>
      </c>
      <c r="H15" s="13">
        <v>5000</v>
      </c>
      <c r="I15" s="13">
        <v>12113</v>
      </c>
      <c r="J15" s="50">
        <v>41609</v>
      </c>
      <c r="K15" s="50">
        <v>43070</v>
      </c>
      <c r="L15" s="13" t="s">
        <v>52</v>
      </c>
    </row>
    <row r="16" ht="51" customHeight="1" spans="1:12">
      <c r="A16" s="18">
        <f t="shared" si="0"/>
        <v>14</v>
      </c>
      <c r="B16" s="32" t="s">
        <v>59</v>
      </c>
      <c r="C16" s="33" t="s">
        <v>14</v>
      </c>
      <c r="D16" s="32" t="s">
        <v>60</v>
      </c>
      <c r="E16" s="32" t="s">
        <v>61</v>
      </c>
      <c r="F16" s="33">
        <v>18000</v>
      </c>
      <c r="G16" s="32"/>
      <c r="H16" s="32"/>
      <c r="I16" s="33">
        <v>9000</v>
      </c>
      <c r="J16" s="33" t="s">
        <v>62</v>
      </c>
      <c r="K16" s="33" t="s">
        <v>63</v>
      </c>
      <c r="L16" s="35" t="s">
        <v>52</v>
      </c>
    </row>
    <row r="17" ht="45" customHeight="1" spans="1:12">
      <c r="A17" s="18">
        <f t="shared" si="0"/>
        <v>15</v>
      </c>
      <c r="B17" s="34" t="s">
        <v>64</v>
      </c>
      <c r="C17" s="35" t="s">
        <v>14</v>
      </c>
      <c r="D17" s="34" t="s">
        <v>65</v>
      </c>
      <c r="E17" s="34" t="s">
        <v>66</v>
      </c>
      <c r="F17" s="35">
        <v>6000</v>
      </c>
      <c r="G17" s="35"/>
      <c r="H17" s="35"/>
      <c r="I17" s="35">
        <v>6000</v>
      </c>
      <c r="J17" s="65">
        <v>43070</v>
      </c>
      <c r="K17" s="65">
        <v>43800</v>
      </c>
      <c r="L17" s="58"/>
    </row>
    <row r="18" s="1" customFormat="1" ht="54" customHeight="1" spans="1:12">
      <c r="A18" s="10">
        <f t="shared" si="0"/>
        <v>16</v>
      </c>
      <c r="B18" s="36" t="s">
        <v>67</v>
      </c>
      <c r="C18" s="37" t="s">
        <v>14</v>
      </c>
      <c r="D18" s="36" t="s">
        <v>68</v>
      </c>
      <c r="E18" s="36" t="s">
        <v>69</v>
      </c>
      <c r="F18" s="37">
        <v>10000</v>
      </c>
      <c r="G18" s="37"/>
      <c r="H18" s="37"/>
      <c r="I18" s="37">
        <v>10000</v>
      </c>
      <c r="J18" s="66">
        <v>42705</v>
      </c>
      <c r="K18" s="66">
        <v>43800</v>
      </c>
      <c r="L18" s="37" t="s">
        <v>52</v>
      </c>
    </row>
    <row r="19" s="1" customFormat="1" ht="71.25" customHeight="1" spans="1:12">
      <c r="A19" s="10">
        <f t="shared" si="0"/>
        <v>17</v>
      </c>
      <c r="B19" s="36" t="s">
        <v>70</v>
      </c>
      <c r="C19" s="37" t="s">
        <v>25</v>
      </c>
      <c r="D19" s="36" t="s">
        <v>71</v>
      </c>
      <c r="E19" s="38" t="s">
        <v>72</v>
      </c>
      <c r="F19" s="37">
        <v>66339</v>
      </c>
      <c r="G19" s="39">
        <v>15220</v>
      </c>
      <c r="H19" s="39">
        <v>13000</v>
      </c>
      <c r="I19" s="37">
        <v>51119</v>
      </c>
      <c r="J19" s="37" t="s">
        <v>73</v>
      </c>
      <c r="K19" s="37" t="s">
        <v>31</v>
      </c>
      <c r="L19" s="40"/>
    </row>
    <row r="20" s="1" customFormat="1" ht="49.5" customHeight="1" spans="1:12">
      <c r="A20" s="10">
        <f t="shared" si="0"/>
        <v>18</v>
      </c>
      <c r="B20" s="36" t="s">
        <v>74</v>
      </c>
      <c r="C20" s="37" t="s">
        <v>14</v>
      </c>
      <c r="D20" s="36" t="s">
        <v>75</v>
      </c>
      <c r="E20" s="36" t="s">
        <v>76</v>
      </c>
      <c r="F20" s="37">
        <v>18000</v>
      </c>
      <c r="G20" s="37"/>
      <c r="H20" s="37"/>
      <c r="I20" s="37">
        <v>18000</v>
      </c>
      <c r="J20" s="66">
        <v>42705</v>
      </c>
      <c r="K20" s="66">
        <v>43800</v>
      </c>
      <c r="L20" s="37" t="s">
        <v>77</v>
      </c>
    </row>
    <row r="21" s="2" customFormat="1" ht="42" customHeight="1" spans="1:12">
      <c r="A21" s="10">
        <f t="shared" si="0"/>
        <v>19</v>
      </c>
      <c r="B21" s="36" t="s">
        <v>78</v>
      </c>
      <c r="C21" s="37" t="s">
        <v>14</v>
      </c>
      <c r="D21" s="36" t="s">
        <v>79</v>
      </c>
      <c r="E21" s="36" t="s">
        <v>80</v>
      </c>
      <c r="F21" s="37">
        <v>7116</v>
      </c>
      <c r="G21" s="37"/>
      <c r="H21" s="37"/>
      <c r="I21" s="37">
        <v>7116</v>
      </c>
      <c r="J21" s="66">
        <v>42705</v>
      </c>
      <c r="K21" s="66">
        <v>44166</v>
      </c>
      <c r="L21" s="40"/>
    </row>
    <row r="22" s="6" customFormat="1" ht="43.5" customHeight="1" spans="1:12">
      <c r="A22" s="18">
        <f t="shared" si="0"/>
        <v>20</v>
      </c>
      <c r="B22" s="34" t="s">
        <v>81</v>
      </c>
      <c r="C22" s="35" t="s">
        <v>14</v>
      </c>
      <c r="D22" s="34" t="s">
        <v>79</v>
      </c>
      <c r="E22" s="34" t="s">
        <v>82</v>
      </c>
      <c r="F22" s="35">
        <v>15000</v>
      </c>
      <c r="G22" s="35"/>
      <c r="H22" s="35"/>
      <c r="I22" s="35">
        <v>15000</v>
      </c>
      <c r="J22" s="65"/>
      <c r="K22" s="65"/>
      <c r="L22" s="67" t="s">
        <v>52</v>
      </c>
    </row>
    <row r="23" s="6" customFormat="1" ht="45" customHeight="1" spans="1:12">
      <c r="A23" s="18">
        <f t="shared" si="0"/>
        <v>21</v>
      </c>
      <c r="B23" s="34" t="s">
        <v>83</v>
      </c>
      <c r="C23" s="35" t="s">
        <v>14</v>
      </c>
      <c r="D23" s="34" t="s">
        <v>84</v>
      </c>
      <c r="E23" s="34" t="s">
        <v>85</v>
      </c>
      <c r="F23" s="35">
        <v>12000</v>
      </c>
      <c r="G23" s="35"/>
      <c r="H23" s="35"/>
      <c r="I23" s="35">
        <v>12000</v>
      </c>
      <c r="J23" s="65"/>
      <c r="K23" s="65"/>
      <c r="L23" s="67" t="s">
        <v>52</v>
      </c>
    </row>
    <row r="24" s="6" customFormat="1" ht="45" customHeight="1" spans="1:12">
      <c r="A24" s="18">
        <f t="shared" si="0"/>
        <v>22</v>
      </c>
      <c r="B24" s="34" t="s">
        <v>86</v>
      </c>
      <c r="C24" s="35" t="s">
        <v>14</v>
      </c>
      <c r="D24" s="34" t="s">
        <v>84</v>
      </c>
      <c r="E24" s="34" t="s">
        <v>87</v>
      </c>
      <c r="F24" s="35">
        <v>8000</v>
      </c>
      <c r="G24" s="35"/>
      <c r="H24" s="35"/>
      <c r="I24" s="35">
        <v>8000</v>
      </c>
      <c r="J24" s="65"/>
      <c r="K24" s="65"/>
      <c r="L24" s="67" t="s">
        <v>52</v>
      </c>
    </row>
    <row r="25" s="6" customFormat="1" ht="45" customHeight="1" spans="1:12">
      <c r="A25" s="18">
        <f t="shared" si="0"/>
        <v>23</v>
      </c>
      <c r="B25" s="34" t="s">
        <v>88</v>
      </c>
      <c r="C25" s="35" t="s">
        <v>14</v>
      </c>
      <c r="D25" s="34" t="s">
        <v>84</v>
      </c>
      <c r="E25" s="34" t="s">
        <v>89</v>
      </c>
      <c r="F25" s="35">
        <v>6000</v>
      </c>
      <c r="G25" s="35"/>
      <c r="H25" s="35"/>
      <c r="I25" s="35">
        <v>6000</v>
      </c>
      <c r="J25" s="65"/>
      <c r="K25" s="65"/>
      <c r="L25" s="67"/>
    </row>
    <row r="26" s="6" customFormat="1" ht="46.5" customHeight="1" spans="1:12">
      <c r="A26" s="18">
        <f t="shared" si="0"/>
        <v>24</v>
      </c>
      <c r="B26" s="34" t="s">
        <v>90</v>
      </c>
      <c r="C26" s="35" t="s">
        <v>14</v>
      </c>
      <c r="D26" s="34" t="s">
        <v>91</v>
      </c>
      <c r="E26" s="34" t="s">
        <v>92</v>
      </c>
      <c r="F26" s="35">
        <v>18000</v>
      </c>
      <c r="G26" s="35"/>
      <c r="H26" s="35"/>
      <c r="I26" s="35">
        <v>18000</v>
      </c>
      <c r="J26" s="65"/>
      <c r="K26" s="65"/>
      <c r="L26" s="67" t="s">
        <v>52</v>
      </c>
    </row>
    <row r="27" s="2" customFormat="1" ht="42" customHeight="1" spans="1:12">
      <c r="A27" s="10">
        <f t="shared" si="0"/>
        <v>25</v>
      </c>
      <c r="B27" s="36" t="s">
        <v>93</v>
      </c>
      <c r="C27" s="37" t="s">
        <v>14</v>
      </c>
      <c r="D27" s="36" t="s">
        <v>94</v>
      </c>
      <c r="E27" s="36" t="s">
        <v>95</v>
      </c>
      <c r="F27" s="37">
        <v>30000</v>
      </c>
      <c r="G27" s="37"/>
      <c r="H27" s="37"/>
      <c r="I27" s="37">
        <v>30000</v>
      </c>
      <c r="J27" s="66">
        <v>42705</v>
      </c>
      <c r="K27" s="66">
        <v>44166</v>
      </c>
      <c r="L27" s="40"/>
    </row>
    <row r="28" s="1" customFormat="1" ht="39.75" customHeight="1" spans="1:12">
      <c r="A28" s="10">
        <f t="shared" si="0"/>
        <v>26</v>
      </c>
      <c r="B28" s="36" t="s">
        <v>96</v>
      </c>
      <c r="C28" s="37" t="s">
        <v>25</v>
      </c>
      <c r="D28" s="36" t="s">
        <v>97</v>
      </c>
      <c r="E28" s="36" t="s">
        <v>98</v>
      </c>
      <c r="F28" s="37">
        <v>10000</v>
      </c>
      <c r="G28" s="37">
        <v>2260</v>
      </c>
      <c r="H28" s="37">
        <v>3200</v>
      </c>
      <c r="I28" s="37">
        <v>7740</v>
      </c>
      <c r="J28" s="68" t="s">
        <v>99</v>
      </c>
      <c r="K28" s="68"/>
      <c r="L28" s="69"/>
    </row>
    <row r="29" s="1" customFormat="1" ht="78.75" customHeight="1" spans="1:12">
      <c r="A29" s="10">
        <f t="shared" si="0"/>
        <v>27</v>
      </c>
      <c r="B29" s="36" t="s">
        <v>100</v>
      </c>
      <c r="C29" s="37" t="s">
        <v>25</v>
      </c>
      <c r="D29" s="40" t="s">
        <v>101</v>
      </c>
      <c r="E29" s="40" t="s">
        <v>102</v>
      </c>
      <c r="F29" s="41">
        <v>38695</v>
      </c>
      <c r="G29" s="42">
        <v>10000</v>
      </c>
      <c r="H29" s="42">
        <v>10000</v>
      </c>
      <c r="I29" s="42">
        <v>28695</v>
      </c>
      <c r="J29" s="66">
        <v>41721</v>
      </c>
      <c r="K29" s="70">
        <v>43435</v>
      </c>
      <c r="L29" s="69"/>
    </row>
    <row r="30" s="1" customFormat="1" ht="60" customHeight="1" spans="1:12">
      <c r="A30" s="10">
        <f t="shared" si="0"/>
        <v>28</v>
      </c>
      <c r="B30" s="43" t="s">
        <v>103</v>
      </c>
      <c r="C30" s="37" t="s">
        <v>25</v>
      </c>
      <c r="D30" s="43" t="s">
        <v>104</v>
      </c>
      <c r="E30" s="43" t="s">
        <v>105</v>
      </c>
      <c r="F30" s="17">
        <v>13488</v>
      </c>
      <c r="G30" s="17">
        <v>2213</v>
      </c>
      <c r="H30" s="17">
        <v>2500</v>
      </c>
      <c r="I30" s="17">
        <v>11275</v>
      </c>
      <c r="J30" s="53">
        <v>42248</v>
      </c>
      <c r="K30" s="53">
        <v>43070</v>
      </c>
      <c r="L30" s="69"/>
    </row>
    <row r="31" ht="69" customHeight="1" spans="1:12">
      <c r="A31" s="18">
        <f t="shared" si="0"/>
        <v>29</v>
      </c>
      <c r="B31" s="44" t="s">
        <v>106</v>
      </c>
      <c r="C31" s="35" t="s">
        <v>14</v>
      </c>
      <c r="D31" s="44" t="s">
        <v>107</v>
      </c>
      <c r="E31" s="44" t="s">
        <v>108</v>
      </c>
      <c r="F31" s="22">
        <v>50298</v>
      </c>
      <c r="G31" s="22"/>
      <c r="H31" s="22"/>
      <c r="I31" s="22">
        <v>10000</v>
      </c>
      <c r="J31" s="55" t="s">
        <v>37</v>
      </c>
      <c r="K31" s="55" t="s">
        <v>109</v>
      </c>
      <c r="L31" s="58"/>
    </row>
    <row r="32" s="1" customFormat="1" ht="38.25" customHeight="1" spans="1:12">
      <c r="A32" s="10">
        <f t="shared" si="0"/>
        <v>30</v>
      </c>
      <c r="B32" s="43" t="s">
        <v>110</v>
      </c>
      <c r="C32" s="37" t="s">
        <v>14</v>
      </c>
      <c r="D32" s="43" t="s">
        <v>111</v>
      </c>
      <c r="E32" s="43" t="s">
        <v>112</v>
      </c>
      <c r="F32" s="17">
        <v>3500</v>
      </c>
      <c r="G32" s="17"/>
      <c r="H32" s="17"/>
      <c r="I32" s="17">
        <v>3500</v>
      </c>
      <c r="J32" s="53" t="s">
        <v>113</v>
      </c>
      <c r="K32" s="53" t="s">
        <v>31</v>
      </c>
      <c r="L32" s="69"/>
    </row>
    <row r="33" ht="34.5" customHeight="1" spans="1:12">
      <c r="A33" s="18">
        <f t="shared" si="0"/>
        <v>31</v>
      </c>
      <c r="B33" s="44" t="s">
        <v>114</v>
      </c>
      <c r="C33" s="35" t="s">
        <v>14</v>
      </c>
      <c r="D33" s="44" t="s">
        <v>115</v>
      </c>
      <c r="E33" s="44" t="s">
        <v>116</v>
      </c>
      <c r="F33" s="22">
        <v>3000</v>
      </c>
      <c r="G33" s="22"/>
      <c r="H33" s="22"/>
      <c r="I33" s="22">
        <v>3000</v>
      </c>
      <c r="J33" s="55" t="s">
        <v>117</v>
      </c>
      <c r="K33" s="55" t="s">
        <v>37</v>
      </c>
      <c r="L33" s="58"/>
    </row>
    <row r="34" ht="65.25" customHeight="1" spans="1:12">
      <c r="A34" s="18">
        <f t="shared" si="0"/>
        <v>32</v>
      </c>
      <c r="B34" s="11" t="s">
        <v>118</v>
      </c>
      <c r="C34" s="13" t="s">
        <v>119</v>
      </c>
      <c r="D34" s="11" t="s">
        <v>120</v>
      </c>
      <c r="E34" s="11" t="s">
        <v>121</v>
      </c>
      <c r="F34" s="10">
        <v>50000</v>
      </c>
      <c r="G34" s="10"/>
      <c r="H34" s="10"/>
      <c r="I34" s="10">
        <v>50000</v>
      </c>
      <c r="J34" s="71" t="s">
        <v>117</v>
      </c>
      <c r="K34" s="47" t="s">
        <v>122</v>
      </c>
      <c r="L34" s="72"/>
    </row>
    <row r="35" ht="42.75" customHeight="1" spans="1:12">
      <c r="A35" s="18">
        <f t="shared" si="0"/>
        <v>33</v>
      </c>
      <c r="B35" s="11" t="s">
        <v>123</v>
      </c>
      <c r="C35" s="33" t="s">
        <v>14</v>
      </c>
      <c r="D35" s="11" t="s">
        <v>124</v>
      </c>
      <c r="E35" s="11" t="s">
        <v>125</v>
      </c>
      <c r="F35" s="10">
        <v>15000</v>
      </c>
      <c r="G35" s="10"/>
      <c r="H35" s="10"/>
      <c r="I35" s="10">
        <v>15000</v>
      </c>
      <c r="J35" s="71" t="s">
        <v>117</v>
      </c>
      <c r="K35" s="47" t="s">
        <v>122</v>
      </c>
      <c r="L35" s="32" t="s">
        <v>52</v>
      </c>
    </row>
    <row r="37" spans="5:5">
      <c r="E37" s="45" t="s">
        <v>126</v>
      </c>
    </row>
  </sheetData>
  <autoFilter ref="A2:N35">
    <extLst/>
  </autoFilter>
  <mergeCells count="1">
    <mergeCell ref="A1:L1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Icarus</cp:lastModifiedBy>
  <dcterms:created xsi:type="dcterms:W3CDTF">2006-09-13T11:21:00Z</dcterms:created>
  <cp:lastPrinted>2016-06-12T07:55:00Z</cp:lastPrinted>
  <dcterms:modified xsi:type="dcterms:W3CDTF">2023-05-08T09:02:09Z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2DA451054BEE4F01BAB88AC8EB23FCBA_12</vt:lpwstr>
  </property>
  <property fmtid="{D5CDD505-2E9C-101B-9397-08002B2CF9AE}" pid="3" name="KSOProductBuildVer">
    <vt:lpwstr>2052-11.1.0.14036</vt:lpwstr>
  </property>
</Properties>
</file>